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eLivro" defaultThemeVersion="124226"/>
  <workbookProtection workbookAlgorithmName="SHA-512" workbookHashValue="IgNq84qlcbZnwaTwQxRtnfjsHiRC8srqfBIObL8Wz+yh6if4Suew4BaRp87ew/eVGWad5IXi6hc7xqe1SMCouQ==" workbookSaltValue="SkICzJLriwgUNygE5NZt+w==" workbookSpinCount="100000" lockStructure="1"/>
  <bookViews>
    <workbookView xWindow="240" yWindow="2412" windowWidth="14808" windowHeight="8016" activeTab="1"/>
  </bookViews>
  <sheets>
    <sheet name="Folha de Rosto" sheetId="1" r:id="rId1"/>
    <sheet name="Necessidade De Avaliação" sheetId="4" r:id="rId2"/>
    <sheet name="Dados de Trabalho" sheetId="9" state="hidden" r:id="rId3"/>
  </sheets>
  <calcPr calcId="152511"/>
</workbook>
</file>

<file path=xl/calcChain.xml><?xml version="1.0" encoding="utf-8"?>
<calcChain xmlns="http://schemas.openxmlformats.org/spreadsheetml/2006/main">
  <c r="L41" i="4" l="1"/>
  <c r="L30" i="4"/>
  <c r="L27" i="4"/>
  <c r="C21" i="4"/>
  <c r="B49" i="4" l="1"/>
</calcChain>
</file>

<file path=xl/sharedStrings.xml><?xml version="1.0" encoding="utf-8"?>
<sst xmlns="http://schemas.openxmlformats.org/spreadsheetml/2006/main" count="41" uniqueCount="38">
  <si>
    <t>Actualmente está apenas desenvolvida para a Realidade Portuguesa</t>
  </si>
  <si>
    <t>Disclamer:</t>
  </si>
  <si>
    <t>O contacto deve ser efetuado via eletronica para o endereço</t>
  </si>
  <si>
    <t>geral@consulsismo.com</t>
  </si>
  <si>
    <t>Sim</t>
  </si>
  <si>
    <t>Não</t>
  </si>
  <si>
    <t>I</t>
  </si>
  <si>
    <t>II</t>
  </si>
  <si>
    <t>III</t>
  </si>
  <si>
    <t>IV</t>
  </si>
  <si>
    <t>Edifícios correntes, não pertencentes às outras categorias.</t>
  </si>
  <si>
    <t>Edifícios cuja resistência sísmica é importante tendo em vista as consequências associadas ao colapso, como por exemplo escolas, salas de reunião, instituições culturais, etc.</t>
  </si>
  <si>
    <t>Edifícios cuja integridade em caso de sismo é de importância vital para a protecção civil, como por exemplo hospitais, quartéis de bombeiros, centrais eléctricas, etc.</t>
  </si>
  <si>
    <t>Edifícios de importância menor para a segurança pública, como por exemplo edifícios agrícolas, etc.</t>
  </si>
  <si>
    <t>Intervenção Sujeita à Avaliação de Vulnerabilidade Sismica</t>
  </si>
  <si>
    <t>Tipo de Intervenção</t>
  </si>
  <si>
    <t>Ampliação</t>
  </si>
  <si>
    <t>Alteração</t>
  </si>
  <si>
    <t>Reconstrução</t>
  </si>
  <si>
    <t>Condições verificadas</t>
  </si>
  <si>
    <t>Existência de sinais evidentes de degradação da estrutura do edifício</t>
  </si>
  <si>
    <t>Área intervencionada, incluindo demolições e ampliações, exceda os 25 % da área bruta de construção do edifício</t>
  </si>
  <si>
    <t>Cujo custo de construção exceda em pelo menos 25 % do custo de construção nova de edifício equivalente</t>
  </si>
  <si>
    <t>Tipo de Edificio</t>
  </si>
  <si>
    <t>Classe Edificio</t>
  </si>
  <si>
    <t>Classe de Edificio</t>
  </si>
  <si>
    <t>Caracteristicas Gerais para o Edificio</t>
  </si>
  <si>
    <t>Procedam ou tenham por efeito uma alteração do comportamento estrutural do edifício</t>
  </si>
  <si>
    <t>Condições Verificadas na Estrutura</t>
  </si>
  <si>
    <t>Necessidade de Análise da Vulnerabilidade Sísmica</t>
  </si>
  <si>
    <t>Intervenção (Se valores Disponiveis)</t>
  </si>
  <si>
    <t>Área Bruta  de Construção (Original) (m2)</t>
  </si>
  <si>
    <t>Custo Estimado de Construção Nova Equivalente (€)</t>
  </si>
  <si>
    <t>Custo Estimado para Intervenção (€)</t>
  </si>
  <si>
    <t>Área a intervir (m2)</t>
  </si>
  <si>
    <t>Portaria n.º 302/2019 de 12 de Setembro</t>
  </si>
  <si>
    <r>
      <t>Esta Folha de Cálculo é propriedade Intelectual da Consulsismo</t>
    </r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scheme val="minor"/>
      </rPr>
      <t>, e pretende constituir uma forma Expedita de averiguar se uma intervenção Carece de Análise da Vulnerabilidade Sísmica.</t>
    </r>
  </si>
  <si>
    <t>Qualquer alteração, modificação ou utilização sem a devida autorização é punida nos termos da lei da propriedade industrial.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</si>
</sst>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948A5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1" fillId="2" borderId="0" xfId="0" applyFont="1" applyFill="1" applyBorder="1"/>
    <xf numFmtId="0" fontId="6" fillId="2" borderId="0" xfId="1" applyFill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0" borderId="0" xfId="0" applyFont="1" applyFill="1" applyAlignme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11" fillId="2" borderId="8" xfId="0" applyFont="1" applyFill="1" applyBorder="1"/>
    <xf numFmtId="0" fontId="11" fillId="2" borderId="0" xfId="0" applyFont="1" applyFill="1" applyBorder="1"/>
    <xf numFmtId="0" fontId="11" fillId="2" borderId="9" xfId="0" applyFont="1" applyFill="1" applyBorder="1"/>
    <xf numFmtId="0" fontId="0" fillId="4" borderId="0" xfId="0" applyFill="1" applyBorder="1" applyAlignment="1">
      <alignment horizontal="center"/>
    </xf>
    <xf numFmtId="0" fontId="0" fillId="5" borderId="8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7" fillId="2" borderId="9" xfId="0" applyFont="1" applyFill="1" applyBorder="1"/>
    <xf numFmtId="0" fontId="0" fillId="2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4" borderId="0" xfId="0" applyFill="1" applyBorder="1" applyAlignment="1">
      <alignment horizontal="left" wrapText="1"/>
    </xf>
    <xf numFmtId="0" fontId="0" fillId="5" borderId="0" xfId="0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Necessidade De Avalia&#231;&#227;o'!E5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3</xdr:row>
      <xdr:rowOff>83820</xdr:rowOff>
    </xdr:from>
    <xdr:to>
      <xdr:col>9</xdr:col>
      <xdr:colOff>22860</xdr:colOff>
      <xdr:row>6</xdr:row>
      <xdr:rowOff>251460</xdr:rowOff>
    </xdr:to>
    <xdr:sp macro="" textlink="">
      <xdr:nvSpPr>
        <xdr:cNvPr id="11" name="Caixa de Texto 2"/>
        <xdr:cNvSpPr txBox="1">
          <a:spLocks noChangeArrowheads="1"/>
        </xdr:cNvSpPr>
      </xdr:nvSpPr>
      <xdr:spPr bwMode="auto">
        <a:xfrm>
          <a:off x="1882140" y="632460"/>
          <a:ext cx="362712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5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ConsulSismo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441960</xdr:colOff>
      <xdr:row>2</xdr:row>
      <xdr:rowOff>144780</xdr:rowOff>
    </xdr:from>
    <xdr:to>
      <xdr:col>2</xdr:col>
      <xdr:colOff>563880</xdr:colOff>
      <xdr:row>7</xdr:row>
      <xdr:rowOff>22860</xdr:rowOff>
    </xdr:to>
    <xdr:pic>
      <xdr:nvPicPr>
        <xdr:cNvPr id="12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45" r="16522" b="20416"/>
        <a:stretch>
          <a:fillRect/>
        </a:stretch>
      </xdr:blipFill>
      <xdr:spPr bwMode="auto">
        <a:xfrm>
          <a:off x="441960" y="510540"/>
          <a:ext cx="1341120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10287</xdr:colOff>
      <xdr:row>7</xdr:row>
      <xdr:rowOff>0</xdr:rowOff>
    </xdr:from>
    <xdr:to>
      <xdr:col>9</xdr:col>
      <xdr:colOff>439293</xdr:colOff>
      <xdr:row>8</xdr:row>
      <xdr:rowOff>91440</xdr:rowOff>
    </xdr:to>
    <xdr:sp macro="" textlink="">
      <xdr:nvSpPr>
        <xdr:cNvPr id="13" name="Caixa de Texto 2"/>
        <xdr:cNvSpPr txBox="1">
          <a:spLocks noChangeArrowheads="1"/>
        </xdr:cNvSpPr>
      </xdr:nvSpPr>
      <xdr:spPr bwMode="auto">
        <a:xfrm>
          <a:off x="619887" y="1455420"/>
          <a:ext cx="5305806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1400">
              <a:solidFill>
                <a:srgbClr val="948A5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Consultoria em Engenharia Civil, Geotecnia e Engenharia Sísmica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73724</xdr:colOff>
      <xdr:row>8</xdr:row>
      <xdr:rowOff>83820</xdr:rowOff>
    </xdr:from>
    <xdr:to>
      <xdr:col>8</xdr:col>
      <xdr:colOff>571500</xdr:colOff>
      <xdr:row>8</xdr:row>
      <xdr:rowOff>107315</xdr:rowOff>
    </xdr:to>
    <xdr:cxnSp macro="">
      <xdr:nvCxnSpPr>
        <xdr:cNvPr id="14" name="Conexão recta 3"/>
        <xdr:cNvCxnSpPr/>
      </xdr:nvCxnSpPr>
      <xdr:spPr>
        <a:xfrm flipV="1">
          <a:off x="683324" y="1722120"/>
          <a:ext cx="4764976" cy="23495"/>
        </a:xfrm>
        <a:prstGeom prst="line">
          <a:avLst/>
        </a:prstGeom>
        <a:ln w="1270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280035</xdr:colOff>
      <xdr:row>102</xdr:row>
      <xdr:rowOff>137795</xdr:rowOff>
    </xdr:from>
    <xdr:to>
      <xdr:col>11</xdr:col>
      <xdr:colOff>123825</xdr:colOff>
      <xdr:row>102</xdr:row>
      <xdr:rowOff>137795</xdr:rowOff>
    </xdr:to>
    <xdr:cxnSp macro="">
      <xdr:nvCxnSpPr>
        <xdr:cNvPr id="15" name="Conexão recta 7"/>
        <xdr:cNvCxnSpPr/>
      </xdr:nvCxnSpPr>
      <xdr:spPr>
        <a:xfrm>
          <a:off x="889635" y="9708515"/>
          <a:ext cx="5939790" cy="0"/>
        </a:xfrm>
        <a:prstGeom prst="line">
          <a:avLst/>
        </a:prstGeom>
        <a:ln w="1270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381000</xdr:colOff>
      <xdr:row>48</xdr:row>
      <xdr:rowOff>121920</xdr:rowOff>
    </xdr:from>
    <xdr:ext cx="883920" cy="368300"/>
    <xdr:sp macro="" textlink="">
      <xdr:nvSpPr>
        <xdr:cNvPr id="16" name="Caixa de Texto 2"/>
        <xdr:cNvSpPr txBox="1">
          <a:spLocks noChangeArrowheads="1"/>
        </xdr:cNvSpPr>
      </xdr:nvSpPr>
      <xdr:spPr bwMode="auto">
        <a:xfrm>
          <a:off x="3291840" y="9791700"/>
          <a:ext cx="883920" cy="36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pt-PT" sz="1600" b="1">
              <a:effectLst/>
              <a:latin typeface="Calibri" panose="020F0502020204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- 2019 -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2</xdr:col>
      <xdr:colOff>601980</xdr:colOff>
      <xdr:row>25</xdr:row>
      <xdr:rowOff>45720</xdr:rowOff>
    </xdr:from>
    <xdr:to>
      <xdr:col>7</xdr:col>
      <xdr:colOff>15240</xdr:colOff>
      <xdr:row>27</xdr:row>
      <xdr:rowOff>175260</xdr:rowOff>
    </xdr:to>
    <xdr:sp macro="" textlink="">
      <xdr:nvSpPr>
        <xdr:cNvPr id="20" name="CaixaDeTexto 19">
          <a:hlinkClick xmlns:r="http://schemas.openxmlformats.org/officeDocument/2006/relationships" r:id="rId2"/>
        </xdr:cNvPr>
        <xdr:cNvSpPr txBox="1"/>
      </xdr:nvSpPr>
      <xdr:spPr>
        <a:xfrm>
          <a:off x="1821180" y="4960620"/>
          <a:ext cx="2461260" cy="4953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800" b="1">
              <a:solidFill>
                <a:schemeClr val="bg1">
                  <a:lumMod val="85000"/>
                </a:schemeClr>
              </a:solidFill>
            </a:rPr>
            <a:t>Iniciar</a:t>
          </a:r>
          <a:endParaRPr lang="pt-PT" sz="1600" b="1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0</xdr:row>
      <xdr:rowOff>121920</xdr:rowOff>
    </xdr:from>
    <xdr:to>
      <xdr:col>10</xdr:col>
      <xdr:colOff>320040</xdr:colOff>
      <xdr:row>5</xdr:row>
      <xdr:rowOff>15240</xdr:rowOff>
    </xdr:to>
    <xdr:sp macro="" textlink="">
      <xdr:nvSpPr>
        <xdr:cNvPr id="2" name="Caixa de Texto 2"/>
        <xdr:cNvSpPr txBox="1">
          <a:spLocks noChangeArrowheads="1"/>
        </xdr:cNvSpPr>
      </xdr:nvSpPr>
      <xdr:spPr bwMode="auto">
        <a:xfrm>
          <a:off x="2499360" y="121920"/>
          <a:ext cx="391668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5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ConsulSismo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449580</xdr:colOff>
      <xdr:row>0</xdr:row>
      <xdr:rowOff>0</xdr:rowOff>
    </xdr:from>
    <xdr:to>
      <xdr:col>3</xdr:col>
      <xdr:colOff>571500</xdr:colOff>
      <xdr:row>5</xdr:row>
      <xdr:rowOff>53340</xdr:rowOff>
    </xdr:to>
    <xdr:pic>
      <xdr:nvPicPr>
        <xdr:cNvPr id="3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45" r="16522" b="20416"/>
        <a:stretch>
          <a:fillRect/>
        </a:stretch>
      </xdr:blipFill>
      <xdr:spPr bwMode="auto">
        <a:xfrm>
          <a:off x="1059180" y="0"/>
          <a:ext cx="1341120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601980</xdr:colOff>
      <xdr:row>6</xdr:row>
      <xdr:rowOff>91441</xdr:rowOff>
    </xdr:from>
    <xdr:to>
      <xdr:col>9</xdr:col>
      <xdr:colOff>586740</xdr:colOff>
      <xdr:row>6</xdr:row>
      <xdr:rowOff>106680</xdr:rowOff>
    </xdr:to>
    <xdr:cxnSp macro="">
      <xdr:nvCxnSpPr>
        <xdr:cNvPr id="4" name="Conexão recta 3"/>
        <xdr:cNvCxnSpPr/>
      </xdr:nvCxnSpPr>
      <xdr:spPr>
        <a:xfrm flipV="1">
          <a:off x="1211580" y="1188721"/>
          <a:ext cx="4861560" cy="15239"/>
        </a:xfrm>
        <a:prstGeom prst="line">
          <a:avLst/>
        </a:prstGeom>
        <a:ln w="1270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11</xdr:col>
      <xdr:colOff>108966</xdr:colOff>
      <xdr:row>6</xdr:row>
      <xdr:rowOff>91440</xdr:rowOff>
    </xdr:to>
    <xdr:sp macro="" textlink="">
      <xdr:nvSpPr>
        <xdr:cNvPr id="6" name="Caixa de Texto 2"/>
        <xdr:cNvSpPr txBox="1">
          <a:spLocks noChangeArrowheads="1"/>
        </xdr:cNvSpPr>
      </xdr:nvSpPr>
      <xdr:spPr bwMode="auto">
        <a:xfrm>
          <a:off x="1219200" y="914400"/>
          <a:ext cx="5595366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pt-PT" sz="1400">
              <a:solidFill>
                <a:srgbClr val="948A54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Consultoria em Engenharia Civil, Geotecnia e Engenharia Sísmica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al@consulsism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J29"/>
  <sheetViews>
    <sheetView topLeftCell="A7" zoomScaleNormal="100" workbookViewId="0">
      <selection activeCell="B19" sqref="B19:I20"/>
    </sheetView>
  </sheetViews>
  <sheetFormatPr defaultRowHeight="14.4" x14ac:dyDescent="0.3"/>
  <cols>
    <col min="9" max="9" width="13.109375" customWidth="1"/>
  </cols>
  <sheetData>
    <row r="1" spans="1:10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9"/>
      <c r="B2" s="10"/>
      <c r="C2" s="9"/>
      <c r="D2" s="9"/>
      <c r="E2" s="9"/>
      <c r="F2" s="9"/>
      <c r="G2" s="9"/>
      <c r="H2" s="9"/>
      <c r="I2" s="9"/>
      <c r="J2" s="9"/>
    </row>
    <row r="3" spans="1:10" x14ac:dyDescent="0.3">
      <c r="A3" s="9"/>
      <c r="B3" s="10"/>
      <c r="C3" s="9"/>
      <c r="D3" s="9"/>
      <c r="E3" s="9"/>
      <c r="F3" s="9"/>
      <c r="G3" s="9"/>
      <c r="H3" s="9"/>
      <c r="I3" s="9"/>
      <c r="J3" s="9"/>
    </row>
    <row r="4" spans="1:10" x14ac:dyDescent="0.3">
      <c r="A4" s="9"/>
      <c r="B4" s="2"/>
      <c r="C4" s="3"/>
      <c r="D4" s="3"/>
      <c r="E4" s="3"/>
      <c r="F4" s="3"/>
      <c r="G4" s="3"/>
      <c r="H4" s="3"/>
      <c r="I4" s="3"/>
      <c r="J4" s="9"/>
    </row>
    <row r="5" spans="1:10" ht="18" x14ac:dyDescent="0.3">
      <c r="A5" s="9"/>
      <c r="B5" s="4"/>
      <c r="C5" s="3"/>
      <c r="D5" s="3"/>
      <c r="E5" s="3"/>
      <c r="F5" s="3"/>
      <c r="G5" s="3"/>
      <c r="H5" s="3"/>
      <c r="I5" s="3"/>
      <c r="J5" s="9"/>
    </row>
    <row r="6" spans="1:10" ht="18" x14ac:dyDescent="0.35">
      <c r="A6" s="9"/>
      <c r="B6" s="5"/>
      <c r="C6" s="3"/>
      <c r="D6" s="3"/>
      <c r="E6" s="3"/>
      <c r="F6" s="3"/>
      <c r="G6" s="3"/>
      <c r="H6" s="3"/>
      <c r="I6" s="3"/>
      <c r="J6" s="9"/>
    </row>
    <row r="7" spans="1:10" ht="21" x14ac:dyDescent="0.3">
      <c r="A7" s="9"/>
      <c r="B7" s="6"/>
      <c r="C7" s="7"/>
      <c r="D7" s="6"/>
      <c r="E7" s="3"/>
      <c r="F7" s="3"/>
      <c r="G7" s="3"/>
      <c r="H7" s="3"/>
      <c r="I7" s="3"/>
      <c r="J7" s="9"/>
    </row>
    <row r="8" spans="1:10" x14ac:dyDescent="0.3">
      <c r="A8" s="9"/>
      <c r="B8" s="6"/>
      <c r="C8" s="6"/>
      <c r="D8" s="6"/>
      <c r="E8" s="3"/>
      <c r="F8" s="3"/>
      <c r="G8" s="3"/>
      <c r="H8" s="3"/>
      <c r="I8" s="3"/>
      <c r="J8" s="9"/>
    </row>
    <row r="9" spans="1:10" ht="21" x14ac:dyDescent="0.3">
      <c r="A9" s="9"/>
      <c r="B9" s="8"/>
      <c r="C9" s="3"/>
      <c r="D9" s="3"/>
      <c r="E9" s="3"/>
      <c r="F9" s="3"/>
      <c r="G9" s="3"/>
      <c r="H9" s="3"/>
      <c r="I9" s="3"/>
      <c r="J9" s="9"/>
    </row>
    <row r="10" spans="1:10" ht="21" x14ac:dyDescent="0.3">
      <c r="A10" s="9"/>
      <c r="B10" s="8"/>
      <c r="C10" s="3"/>
      <c r="D10" s="3"/>
      <c r="E10" s="3"/>
      <c r="F10" s="3"/>
      <c r="G10" s="3"/>
      <c r="H10" s="3"/>
      <c r="I10" s="3"/>
      <c r="J10" s="9"/>
    </row>
    <row r="11" spans="1:10" x14ac:dyDescent="0.3">
      <c r="A11" s="9"/>
      <c r="B11" s="11" t="s">
        <v>1</v>
      </c>
      <c r="C11" s="11"/>
      <c r="D11" s="3"/>
      <c r="E11" s="3"/>
      <c r="F11" s="3"/>
      <c r="G11" s="3"/>
      <c r="H11" s="3"/>
      <c r="I11" s="3"/>
      <c r="J11" s="9"/>
    </row>
    <row r="12" spans="1:10" x14ac:dyDescent="0.3">
      <c r="A12" s="9"/>
      <c r="B12" s="16" t="s">
        <v>36</v>
      </c>
      <c r="C12" s="16"/>
      <c r="D12" s="16"/>
      <c r="E12" s="16"/>
      <c r="F12" s="16"/>
      <c r="G12" s="16"/>
      <c r="H12" s="16"/>
      <c r="I12" s="16"/>
      <c r="J12" s="9"/>
    </row>
    <row r="13" spans="1:10" x14ac:dyDescent="0.3">
      <c r="A13" s="9"/>
      <c r="B13" s="16"/>
      <c r="C13" s="16"/>
      <c r="D13" s="16"/>
      <c r="E13" s="16"/>
      <c r="F13" s="16"/>
      <c r="G13" s="16"/>
      <c r="H13" s="16"/>
      <c r="I13" s="16"/>
      <c r="J13" s="9"/>
    </row>
    <row r="14" spans="1:10" x14ac:dyDescent="0.3">
      <c r="A14" s="9"/>
      <c r="B14" s="16"/>
      <c r="C14" s="16"/>
      <c r="D14" s="16"/>
      <c r="E14" s="16"/>
      <c r="F14" s="16"/>
      <c r="G14" s="16"/>
      <c r="H14" s="16"/>
      <c r="I14" s="16"/>
      <c r="J14" s="9"/>
    </row>
    <row r="15" spans="1:10" x14ac:dyDescent="0.3">
      <c r="A15" s="9"/>
      <c r="B15" s="16"/>
      <c r="C15" s="16"/>
      <c r="D15" s="16"/>
      <c r="E15" s="16"/>
      <c r="F15" s="16"/>
      <c r="G15" s="16"/>
      <c r="H15" s="16"/>
      <c r="I15" s="16"/>
      <c r="J15" s="9"/>
    </row>
    <row r="16" spans="1:10" x14ac:dyDescent="0.3">
      <c r="A16" s="9"/>
      <c r="B16" s="17" t="s">
        <v>0</v>
      </c>
      <c r="C16" s="17"/>
      <c r="D16" s="17"/>
      <c r="E16" s="17"/>
      <c r="F16" s="17"/>
      <c r="G16" s="17"/>
      <c r="H16" s="17"/>
      <c r="I16" s="17"/>
      <c r="J16" s="9"/>
    </row>
    <row r="17" spans="1:10" x14ac:dyDescent="0.3">
      <c r="A17" s="9"/>
      <c r="B17" s="17"/>
      <c r="C17" s="17"/>
      <c r="D17" s="17"/>
      <c r="E17" s="17"/>
      <c r="F17" s="17"/>
      <c r="G17" s="17"/>
      <c r="H17" s="17"/>
      <c r="I17" s="17"/>
      <c r="J17" s="9"/>
    </row>
    <row r="18" spans="1:10" x14ac:dyDescent="0.3">
      <c r="A18" s="9"/>
      <c r="B18" s="17"/>
      <c r="C18" s="17"/>
      <c r="D18" s="17"/>
      <c r="E18" s="17"/>
      <c r="F18" s="17"/>
      <c r="G18" s="17"/>
      <c r="H18" s="17"/>
      <c r="I18" s="17"/>
      <c r="J18" s="9"/>
    </row>
    <row r="19" spans="1:10" x14ac:dyDescent="0.3">
      <c r="A19" s="9"/>
      <c r="B19" s="16" t="s">
        <v>37</v>
      </c>
      <c r="C19" s="16"/>
      <c r="D19" s="16"/>
      <c r="E19" s="16"/>
      <c r="F19" s="16"/>
      <c r="G19" s="16"/>
      <c r="H19" s="16"/>
      <c r="I19" s="16"/>
      <c r="J19" s="9"/>
    </row>
    <row r="20" spans="1:10" x14ac:dyDescent="0.3">
      <c r="A20" s="9"/>
      <c r="B20" s="16"/>
      <c r="C20" s="16"/>
      <c r="D20" s="16"/>
      <c r="E20" s="16"/>
      <c r="F20" s="16"/>
      <c r="G20" s="16"/>
      <c r="H20" s="16"/>
      <c r="I20" s="16"/>
      <c r="J20" s="9"/>
    </row>
    <row r="21" spans="1:10" x14ac:dyDescent="0.3">
      <c r="A21" s="9"/>
      <c r="B21" s="1"/>
      <c r="C21" s="1"/>
      <c r="D21" s="1"/>
      <c r="E21" s="1"/>
      <c r="F21" s="1"/>
      <c r="G21" s="1"/>
      <c r="H21" s="1"/>
      <c r="I21" s="1"/>
      <c r="J21" s="9"/>
    </row>
    <row r="22" spans="1:10" x14ac:dyDescent="0.3">
      <c r="A22" s="9"/>
      <c r="B22" s="1" t="s">
        <v>2</v>
      </c>
      <c r="C22" s="1"/>
      <c r="D22" s="1"/>
      <c r="E22" s="1"/>
      <c r="F22" s="1"/>
      <c r="G22" s="1"/>
      <c r="H22" s="12" t="s">
        <v>3</v>
      </c>
      <c r="I22" s="1"/>
      <c r="J22" s="9"/>
    </row>
    <row r="23" spans="1:10" x14ac:dyDescent="0.3">
      <c r="A23" s="9"/>
      <c r="B23" s="1"/>
      <c r="C23" s="1"/>
      <c r="D23" s="1"/>
      <c r="E23" s="1"/>
      <c r="F23" s="1"/>
      <c r="G23" s="1"/>
      <c r="H23" s="1"/>
      <c r="I23" s="1"/>
      <c r="J23" s="9"/>
    </row>
    <row r="24" spans="1:10" x14ac:dyDescent="0.3">
      <c r="A24" s="9"/>
      <c r="B24" s="1"/>
      <c r="C24" s="1"/>
      <c r="D24" s="1"/>
      <c r="E24" s="1"/>
      <c r="F24" s="1"/>
      <c r="G24" s="1"/>
      <c r="H24" s="1"/>
      <c r="I24" s="1"/>
      <c r="J24" s="9"/>
    </row>
    <row r="25" spans="1:10" x14ac:dyDescent="0.3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3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3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3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3">
      <c r="A29" s="9"/>
      <c r="B29" s="9"/>
      <c r="C29" s="9"/>
      <c r="D29" s="9"/>
      <c r="E29" s="9"/>
      <c r="F29" s="9"/>
      <c r="G29" s="9"/>
      <c r="H29" s="9"/>
      <c r="I29" s="9"/>
      <c r="J29" s="9"/>
    </row>
  </sheetData>
  <mergeCells count="3">
    <mergeCell ref="B12:I15"/>
    <mergeCell ref="B16:I18"/>
    <mergeCell ref="B19:I20"/>
  </mergeCells>
  <hyperlinks>
    <hyperlink ref="H22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O14" sqref="O14"/>
    </sheetView>
  </sheetViews>
  <sheetFormatPr defaultRowHeight="14.4" x14ac:dyDescent="0.3"/>
  <cols>
    <col min="12" max="12" width="11.77734375" bestFit="1" customWidth="1"/>
  </cols>
  <sheetData>
    <row r="1" spans="1:13" x14ac:dyDescent="0.3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3" x14ac:dyDescent="0.3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0"/>
    </row>
    <row r="3" spans="1:13" x14ac:dyDescent="0.3">
      <c r="A3" s="29"/>
      <c r="B3" s="3"/>
      <c r="C3" s="3"/>
      <c r="D3" s="3"/>
      <c r="E3" s="3"/>
      <c r="F3" s="3"/>
      <c r="G3" s="3"/>
      <c r="H3" s="3"/>
      <c r="I3" s="3"/>
      <c r="J3" s="3"/>
      <c r="K3" s="3"/>
      <c r="L3" s="30"/>
    </row>
    <row r="4" spans="1:13" x14ac:dyDescent="0.3">
      <c r="A4" s="29"/>
      <c r="B4" s="3"/>
      <c r="C4" s="3"/>
      <c r="D4" s="3"/>
      <c r="E4" s="3"/>
      <c r="F4" s="3"/>
      <c r="G4" s="3"/>
      <c r="H4" s="3"/>
      <c r="I4" s="3"/>
      <c r="J4" s="3"/>
      <c r="K4" s="3"/>
      <c r="L4" s="30"/>
    </row>
    <row r="5" spans="1:13" x14ac:dyDescent="0.3">
      <c r="A5" s="29"/>
      <c r="B5" s="3"/>
      <c r="C5" s="3"/>
      <c r="D5" s="3"/>
      <c r="E5" s="3"/>
      <c r="F5" s="3"/>
      <c r="G5" s="3"/>
      <c r="H5" s="3"/>
      <c r="I5" s="3"/>
      <c r="J5" s="3"/>
      <c r="K5" s="3"/>
      <c r="L5" s="30"/>
    </row>
    <row r="6" spans="1:13" x14ac:dyDescent="0.3">
      <c r="A6" s="29"/>
      <c r="B6" s="3"/>
      <c r="C6" s="3"/>
      <c r="D6" s="3"/>
      <c r="E6" s="3"/>
      <c r="F6" s="3"/>
      <c r="G6" s="3"/>
      <c r="H6" s="3"/>
      <c r="I6" s="3"/>
      <c r="J6" s="3"/>
      <c r="K6" s="3"/>
      <c r="L6" s="30"/>
    </row>
    <row r="7" spans="1:13" x14ac:dyDescent="0.3">
      <c r="A7" s="29"/>
      <c r="B7" s="3"/>
      <c r="C7" s="3"/>
      <c r="D7" s="3"/>
      <c r="E7" s="3"/>
      <c r="F7" s="3"/>
      <c r="G7" s="3"/>
      <c r="H7" s="3"/>
      <c r="I7" s="3"/>
      <c r="J7" s="3"/>
      <c r="K7" s="3"/>
      <c r="L7" s="30"/>
    </row>
    <row r="8" spans="1:13" ht="15" thickBot="1" x14ac:dyDescent="0.3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1:13" x14ac:dyDescent="0.3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13"/>
    </row>
    <row r="10" spans="1:13" x14ac:dyDescent="0.3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13"/>
    </row>
    <row r="11" spans="1:13" x14ac:dyDescent="0.3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13"/>
    </row>
    <row r="12" spans="1:13" x14ac:dyDescent="0.3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0"/>
      <c r="M12" s="13"/>
    </row>
    <row r="13" spans="1:13" x14ac:dyDescent="0.3">
      <c r="A13" s="31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13"/>
    </row>
    <row r="14" spans="1:13" x14ac:dyDescent="0.3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13"/>
    </row>
    <row r="15" spans="1:13" x14ac:dyDescent="0.3">
      <c r="A15" s="29"/>
      <c r="B15" s="3"/>
      <c r="C15" s="3"/>
      <c r="D15" s="3"/>
      <c r="E15" s="3"/>
      <c r="F15" s="3"/>
      <c r="G15" s="3"/>
      <c r="H15" s="3"/>
      <c r="I15" s="3"/>
      <c r="J15" s="3"/>
      <c r="K15" s="3"/>
      <c r="L15" s="30"/>
      <c r="M15" s="13"/>
    </row>
    <row r="16" spans="1:13" ht="15.6" x14ac:dyDescent="0.3">
      <c r="A16" s="34" t="s">
        <v>26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22"/>
    </row>
    <row r="17" spans="1:13" x14ac:dyDescent="0.3">
      <c r="A17" s="29"/>
      <c r="B17" s="3"/>
      <c r="C17" s="3"/>
      <c r="D17" s="3"/>
      <c r="E17" s="3"/>
      <c r="F17" s="3"/>
      <c r="G17" s="3"/>
      <c r="H17" s="3"/>
      <c r="I17" s="3"/>
      <c r="J17" s="3"/>
      <c r="K17" s="3"/>
      <c r="L17" s="30"/>
      <c r="M17" s="13"/>
    </row>
    <row r="18" spans="1:13" x14ac:dyDescent="0.3">
      <c r="A18" s="57" t="s">
        <v>23</v>
      </c>
      <c r="B18" s="57"/>
      <c r="C18" s="56" t="s">
        <v>13</v>
      </c>
      <c r="D18" s="56"/>
      <c r="E18" s="56"/>
      <c r="F18" s="56"/>
      <c r="G18" s="56"/>
      <c r="H18" s="56"/>
      <c r="I18" s="56"/>
      <c r="J18" s="56"/>
      <c r="K18" s="56"/>
      <c r="L18" s="56"/>
      <c r="M18" s="13"/>
    </row>
    <row r="19" spans="1:13" x14ac:dyDescent="0.3">
      <c r="A19" s="57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13"/>
    </row>
    <row r="20" spans="1:13" x14ac:dyDescent="0.3">
      <c r="A20" s="29"/>
      <c r="B20" s="3"/>
      <c r="C20" s="3"/>
      <c r="D20" s="3"/>
      <c r="E20" s="3"/>
      <c r="F20" s="3"/>
      <c r="G20" s="3"/>
      <c r="H20" s="3"/>
      <c r="I20" s="3"/>
      <c r="J20" s="3"/>
      <c r="K20" s="3"/>
      <c r="L20" s="30"/>
      <c r="M20" s="13"/>
    </row>
    <row r="21" spans="1:13" x14ac:dyDescent="0.3">
      <c r="A21" s="37" t="s">
        <v>25</v>
      </c>
      <c r="B21" s="38"/>
      <c r="C21" s="39" t="str">
        <f>VLOOKUP($C$18,'Dados de Trabalho'!$A$2:$B$5,2,FALSE)</f>
        <v>I</v>
      </c>
      <c r="D21" s="3"/>
      <c r="E21" s="3"/>
      <c r="F21" s="3"/>
      <c r="G21" s="3"/>
      <c r="H21" s="3"/>
      <c r="I21" s="3"/>
      <c r="J21" s="3"/>
      <c r="K21" s="3"/>
      <c r="L21" s="30"/>
      <c r="M21" s="13"/>
    </row>
    <row r="22" spans="1:13" x14ac:dyDescent="0.3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13"/>
    </row>
    <row r="23" spans="1:13" x14ac:dyDescent="0.3">
      <c r="A23" s="37" t="s">
        <v>15</v>
      </c>
      <c r="B23" s="38"/>
      <c r="C23" s="43"/>
      <c r="D23" s="43"/>
      <c r="E23" s="3"/>
      <c r="F23" s="3"/>
      <c r="G23" s="3"/>
      <c r="H23" s="3"/>
      <c r="I23" s="3"/>
      <c r="J23" s="3"/>
      <c r="K23" s="3"/>
      <c r="L23" s="30"/>
      <c r="M23" s="13"/>
    </row>
    <row r="24" spans="1:13" x14ac:dyDescent="0.3">
      <c r="A24" s="29"/>
      <c r="B24" s="3"/>
      <c r="C24" s="3"/>
      <c r="D24" s="3"/>
      <c r="E24" s="3"/>
      <c r="F24" s="3"/>
      <c r="G24" s="3"/>
      <c r="H24" s="3"/>
      <c r="I24" s="3"/>
      <c r="J24" s="3"/>
      <c r="K24" s="3"/>
      <c r="L24" s="30"/>
      <c r="M24" s="13"/>
    </row>
    <row r="25" spans="1:13" ht="15.6" x14ac:dyDescent="0.3">
      <c r="A25" s="34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13"/>
    </row>
    <row r="26" spans="1:13" ht="15" thickBot="1" x14ac:dyDescent="0.35">
      <c r="A26" s="29"/>
      <c r="B26" s="3"/>
      <c r="C26" s="3"/>
      <c r="D26" s="3"/>
      <c r="E26" s="3"/>
      <c r="F26" s="3"/>
      <c r="G26" s="3"/>
      <c r="H26" s="3"/>
      <c r="I26" s="3"/>
      <c r="J26" s="3"/>
      <c r="K26" s="3"/>
      <c r="L26" s="30"/>
      <c r="M26" s="13"/>
    </row>
    <row r="27" spans="1:13" ht="14.4" customHeight="1" x14ac:dyDescent="0.3">
      <c r="A27" s="44" t="s">
        <v>31</v>
      </c>
      <c r="B27" s="45"/>
      <c r="C27" s="45"/>
      <c r="D27" s="3"/>
      <c r="E27" s="20"/>
      <c r="F27" s="3"/>
      <c r="G27" s="45" t="s">
        <v>34</v>
      </c>
      <c r="H27" s="45"/>
      <c r="I27" s="45"/>
      <c r="J27" s="3"/>
      <c r="K27" s="20"/>
      <c r="L27" s="46">
        <f>IF(OR($E$27=0,$K$27=0)=TRUE,0,$K$27/$E$27)</f>
        <v>0</v>
      </c>
      <c r="M27" s="13"/>
    </row>
    <row r="28" spans="1:13" ht="15" thickBot="1" x14ac:dyDescent="0.35">
      <c r="A28" s="44"/>
      <c r="B28" s="45"/>
      <c r="C28" s="45"/>
      <c r="D28" s="3"/>
      <c r="E28" s="21"/>
      <c r="F28" s="3"/>
      <c r="G28" s="45"/>
      <c r="H28" s="45"/>
      <c r="I28" s="45"/>
      <c r="J28" s="3"/>
      <c r="K28" s="21"/>
      <c r="L28" s="46"/>
      <c r="M28" s="13"/>
    </row>
    <row r="29" spans="1:13" ht="15" thickBot="1" x14ac:dyDescent="0.35">
      <c r="A29" s="29"/>
      <c r="B29" s="3"/>
      <c r="C29" s="3"/>
      <c r="D29" s="3"/>
      <c r="E29" s="3"/>
      <c r="F29" s="3"/>
      <c r="G29" s="3"/>
      <c r="H29" s="3"/>
      <c r="I29" s="3"/>
      <c r="J29" s="3"/>
      <c r="K29" s="3"/>
      <c r="L29" s="46"/>
      <c r="M29" s="13"/>
    </row>
    <row r="30" spans="1:13" ht="14.4" customHeight="1" x14ac:dyDescent="0.3">
      <c r="A30" s="44" t="s">
        <v>32</v>
      </c>
      <c r="B30" s="45"/>
      <c r="C30" s="45"/>
      <c r="D30" s="3"/>
      <c r="E30" s="20"/>
      <c r="F30" s="3"/>
      <c r="G30" s="45" t="s">
        <v>33</v>
      </c>
      <c r="H30" s="45"/>
      <c r="I30" s="45"/>
      <c r="J30" s="3"/>
      <c r="K30" s="20"/>
      <c r="L30" s="46">
        <f>IF(OR($E$30=0,$K$30=0)=TRUE,0,$K$30/$E$30)</f>
        <v>0</v>
      </c>
      <c r="M30" s="13"/>
    </row>
    <row r="31" spans="1:13" ht="15" thickBot="1" x14ac:dyDescent="0.35">
      <c r="A31" s="44"/>
      <c r="B31" s="45"/>
      <c r="C31" s="45"/>
      <c r="D31" s="3"/>
      <c r="E31" s="21"/>
      <c r="F31" s="3"/>
      <c r="G31" s="45"/>
      <c r="H31" s="45"/>
      <c r="I31" s="45"/>
      <c r="J31" s="3"/>
      <c r="K31" s="21"/>
      <c r="L31" s="46"/>
      <c r="M31" s="13"/>
    </row>
    <row r="32" spans="1:13" x14ac:dyDescent="0.3">
      <c r="A32" s="29"/>
      <c r="B32" s="3"/>
      <c r="C32" s="3"/>
      <c r="D32" s="3"/>
      <c r="E32" s="3"/>
      <c r="F32" s="3"/>
      <c r="G32" s="3"/>
      <c r="H32" s="3"/>
      <c r="I32" s="3"/>
      <c r="J32" s="3"/>
      <c r="K32" s="3"/>
      <c r="L32" s="30"/>
      <c r="M32" s="13"/>
    </row>
    <row r="33" spans="1:13" ht="15.6" x14ac:dyDescent="0.3">
      <c r="A33" s="34" t="s">
        <v>28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13"/>
    </row>
    <row r="34" spans="1:13" ht="15" thickBot="1" x14ac:dyDescent="0.35">
      <c r="A34" s="29"/>
      <c r="B34" s="3"/>
      <c r="C34" s="3"/>
      <c r="D34" s="3"/>
      <c r="E34" s="3"/>
      <c r="F34" s="3"/>
      <c r="G34" s="3"/>
      <c r="H34" s="3"/>
      <c r="I34" s="3"/>
      <c r="J34" s="3"/>
      <c r="K34" s="3"/>
      <c r="L34" s="30"/>
      <c r="M34" s="13"/>
    </row>
    <row r="35" spans="1:13" x14ac:dyDescent="0.3">
      <c r="A35" s="29"/>
      <c r="B35" s="47" t="s">
        <v>20</v>
      </c>
      <c r="C35" s="47"/>
      <c r="D35" s="47"/>
      <c r="E35" s="47"/>
      <c r="F35" s="47"/>
      <c r="G35" s="47"/>
      <c r="H35" s="47"/>
      <c r="I35" s="3"/>
      <c r="J35" s="18"/>
      <c r="K35" s="3"/>
      <c r="L35" s="30"/>
      <c r="M35" s="13"/>
    </row>
    <row r="36" spans="1:13" ht="15" thickBot="1" x14ac:dyDescent="0.35">
      <c r="A36" s="29"/>
      <c r="B36" s="47"/>
      <c r="C36" s="47"/>
      <c r="D36" s="47"/>
      <c r="E36" s="47"/>
      <c r="F36" s="47"/>
      <c r="G36" s="47"/>
      <c r="H36" s="47"/>
      <c r="I36" s="3"/>
      <c r="J36" s="19"/>
      <c r="K36" s="3"/>
      <c r="L36" s="30"/>
      <c r="M36" s="13"/>
    </row>
    <row r="37" spans="1:13" ht="15" thickBot="1" x14ac:dyDescent="0.35">
      <c r="A37" s="29"/>
      <c r="B37" s="2"/>
      <c r="C37" s="2"/>
      <c r="D37" s="2"/>
      <c r="E37" s="2"/>
      <c r="F37" s="2"/>
      <c r="G37" s="2"/>
      <c r="H37" s="2"/>
      <c r="I37" s="3"/>
      <c r="J37" s="2"/>
      <c r="K37" s="3"/>
      <c r="L37" s="30"/>
      <c r="M37" s="13"/>
    </row>
    <row r="38" spans="1:13" x14ac:dyDescent="0.3">
      <c r="A38" s="29"/>
      <c r="B38" s="47" t="s">
        <v>27</v>
      </c>
      <c r="C38" s="47"/>
      <c r="D38" s="47"/>
      <c r="E38" s="47"/>
      <c r="F38" s="47"/>
      <c r="G38" s="47"/>
      <c r="H38" s="47"/>
      <c r="I38" s="3"/>
      <c r="J38" s="18"/>
      <c r="K38" s="3"/>
      <c r="L38" s="30"/>
      <c r="M38" s="13"/>
    </row>
    <row r="39" spans="1:13" ht="15" thickBot="1" x14ac:dyDescent="0.35">
      <c r="A39" s="29"/>
      <c r="B39" s="47"/>
      <c r="C39" s="47"/>
      <c r="D39" s="47"/>
      <c r="E39" s="47"/>
      <c r="F39" s="47"/>
      <c r="G39" s="47"/>
      <c r="H39" s="47"/>
      <c r="I39" s="3"/>
      <c r="J39" s="19"/>
      <c r="K39" s="3"/>
      <c r="L39" s="30"/>
      <c r="M39" s="13"/>
    </row>
    <row r="40" spans="1:13" ht="15" thickBot="1" x14ac:dyDescent="0.35">
      <c r="A40" s="29"/>
      <c r="B40" s="2"/>
      <c r="C40" s="2"/>
      <c r="D40" s="2"/>
      <c r="E40" s="2"/>
      <c r="F40" s="2"/>
      <c r="G40" s="2"/>
      <c r="H40" s="2"/>
      <c r="I40" s="3"/>
      <c r="J40" s="48"/>
      <c r="K40" s="3"/>
      <c r="L40" s="30"/>
      <c r="M40" s="13"/>
    </row>
    <row r="41" spans="1:13" x14ac:dyDescent="0.3">
      <c r="A41" s="29"/>
      <c r="B41" s="47" t="s">
        <v>21</v>
      </c>
      <c r="C41" s="47"/>
      <c r="D41" s="47"/>
      <c r="E41" s="47"/>
      <c r="F41" s="47"/>
      <c r="G41" s="47"/>
      <c r="H41" s="47"/>
      <c r="I41" s="3"/>
      <c r="J41" s="18"/>
      <c r="K41" s="3"/>
      <c r="L41" s="46" t="str">
        <f>IF(OR(IF(OR($E$27=0,$K$27=0)=TRUE,0,$K$27/$E$27&gt;=0.25),OR(IF(OR($E$27=0,$K$27=0)=TRUE,0,$K$27/$E$27&gt;=0.25),$L$30&gt;0.25))=TRUE,"Sim","Não")</f>
        <v>Não</v>
      </c>
      <c r="M41" s="13"/>
    </row>
    <row r="42" spans="1:13" ht="15" thickBot="1" x14ac:dyDescent="0.35">
      <c r="A42" s="29"/>
      <c r="B42" s="47"/>
      <c r="C42" s="47"/>
      <c r="D42" s="47"/>
      <c r="E42" s="47"/>
      <c r="F42" s="47"/>
      <c r="G42" s="47"/>
      <c r="H42" s="47"/>
      <c r="I42" s="3"/>
      <c r="J42" s="19"/>
      <c r="K42" s="3"/>
      <c r="L42" s="30"/>
      <c r="M42" s="13"/>
    </row>
    <row r="43" spans="1:13" ht="15" thickBot="1" x14ac:dyDescent="0.35">
      <c r="A43" s="29"/>
      <c r="B43" s="2"/>
      <c r="C43" s="2"/>
      <c r="D43" s="2"/>
      <c r="E43" s="2"/>
      <c r="F43" s="2"/>
      <c r="G43" s="2"/>
      <c r="H43" s="2"/>
      <c r="I43" s="3"/>
      <c r="J43" s="48"/>
      <c r="K43" s="3"/>
      <c r="L43" s="30"/>
      <c r="M43" s="13"/>
    </row>
    <row r="44" spans="1:13" x14ac:dyDescent="0.3">
      <c r="A44" s="29"/>
      <c r="B44" s="47" t="s">
        <v>22</v>
      </c>
      <c r="C44" s="47"/>
      <c r="D44" s="47"/>
      <c r="E44" s="47"/>
      <c r="F44" s="47"/>
      <c r="G44" s="47"/>
      <c r="H44" s="47"/>
      <c r="I44" s="3"/>
      <c r="J44" s="18"/>
      <c r="K44" s="3"/>
      <c r="L44" s="30"/>
      <c r="M44" s="13"/>
    </row>
    <row r="45" spans="1:13" ht="15" thickBot="1" x14ac:dyDescent="0.35">
      <c r="A45" s="29"/>
      <c r="B45" s="47"/>
      <c r="C45" s="47"/>
      <c r="D45" s="47"/>
      <c r="E45" s="47"/>
      <c r="F45" s="47"/>
      <c r="G45" s="47"/>
      <c r="H45" s="47"/>
      <c r="I45" s="3"/>
      <c r="J45" s="19"/>
      <c r="K45" s="3"/>
      <c r="L45" s="30"/>
      <c r="M45" s="13"/>
    </row>
    <row r="46" spans="1:13" x14ac:dyDescent="0.3">
      <c r="A46" s="29"/>
      <c r="B46" s="3"/>
      <c r="C46" s="3"/>
      <c r="D46" s="3"/>
      <c r="E46" s="3"/>
      <c r="F46" s="3"/>
      <c r="G46" s="3"/>
      <c r="H46" s="3"/>
      <c r="I46" s="3"/>
      <c r="J46" s="3"/>
      <c r="K46" s="3"/>
      <c r="L46" s="30"/>
      <c r="M46" s="13"/>
    </row>
    <row r="47" spans="1:13" ht="15.6" x14ac:dyDescent="0.3">
      <c r="A47" s="34" t="s">
        <v>29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13"/>
    </row>
    <row r="48" spans="1:13" x14ac:dyDescent="0.3">
      <c r="A48" s="29"/>
      <c r="B48" s="3"/>
      <c r="C48" s="3"/>
      <c r="D48" s="3"/>
      <c r="E48" s="3"/>
      <c r="F48" s="3"/>
      <c r="G48" s="3"/>
      <c r="H48" s="3"/>
      <c r="I48" s="3"/>
      <c r="J48" s="3"/>
      <c r="K48" s="3"/>
      <c r="L48" s="30"/>
      <c r="M48" s="13"/>
    </row>
    <row r="49" spans="1:13" x14ac:dyDescent="0.3">
      <c r="A49" s="29"/>
      <c r="B49" s="49" t="str">
        <f>IF(OR($C$21="III",$C$21="IV",$J$35="Sim",$J$38="Sim",$J$41="Sim",$L$41="Sim",$J$44="Sim")=TRUE,"Intervenção Sujeita a Análise da Vulnerabilidade Sísmica","Intervenção Não Sujeita a Análise da Vulnerabilidade Sísmica")</f>
        <v>Intervenção Não Sujeita a Análise da Vulnerabilidade Sísmica</v>
      </c>
      <c r="C49" s="49"/>
      <c r="D49" s="49"/>
      <c r="E49" s="49"/>
      <c r="F49" s="49"/>
      <c r="G49" s="49"/>
      <c r="H49" s="49"/>
      <c r="I49" s="49"/>
      <c r="J49" s="49"/>
      <c r="K49" s="49"/>
      <c r="L49" s="30"/>
      <c r="M49" s="13"/>
    </row>
    <row r="50" spans="1:13" x14ac:dyDescent="0.3">
      <c r="A50" s="2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30"/>
      <c r="M50" s="13"/>
    </row>
    <row r="51" spans="1:13" x14ac:dyDescent="0.3">
      <c r="A51" s="2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30"/>
      <c r="M51" s="13"/>
    </row>
    <row r="52" spans="1:13" ht="15" thickBot="1" x14ac:dyDescent="0.3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13"/>
    </row>
  </sheetData>
  <sheetProtection pivotTables="0"/>
  <mergeCells count="28">
    <mergeCell ref="A47:L47"/>
    <mergeCell ref="B49:K51"/>
    <mergeCell ref="A25:L25"/>
    <mergeCell ref="A30:C31"/>
    <mergeCell ref="A27:C28"/>
    <mergeCell ref="G27:I28"/>
    <mergeCell ref="G30:I31"/>
    <mergeCell ref="E27:E28"/>
    <mergeCell ref="E30:E31"/>
    <mergeCell ref="B44:H45"/>
    <mergeCell ref="B41:H42"/>
    <mergeCell ref="B38:H39"/>
    <mergeCell ref="B35:H36"/>
    <mergeCell ref="J35:J36"/>
    <mergeCell ref="J38:J39"/>
    <mergeCell ref="J41:J42"/>
    <mergeCell ref="J44:J45"/>
    <mergeCell ref="A21:B21"/>
    <mergeCell ref="A23:B23"/>
    <mergeCell ref="C23:D23"/>
    <mergeCell ref="A33:L33"/>
    <mergeCell ref="K30:K31"/>
    <mergeCell ref="K27:K28"/>
    <mergeCell ref="A16:L16"/>
    <mergeCell ref="C18:L19"/>
    <mergeCell ref="A18:B19"/>
    <mergeCell ref="A9:L11"/>
    <mergeCell ref="A13:L14"/>
  </mergeCells>
  <conditionalFormatting sqref="B49:K51">
    <cfRule type="cellIs" dxfId="1" priority="1" operator="equal">
      <formula>"Intervenção Não Sujeita a Análise da Vulnerabilidade Sísmica"</formula>
    </cfRule>
    <cfRule type="cellIs" dxfId="0" priority="2" operator="equal">
      <formula>"Intervenção Sujeita a Análise da Vulnerabilidade Sísmica"</formula>
    </cfRule>
  </conditionalFormatting>
  <dataValidations count="1">
    <dataValidation type="list" allowBlank="1" showInputMessage="1" showErrorMessage="1" sqref="F35:F36">
      <formula1>$M$9:$M$10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'Dados de Trabalho'!$A$2:$A$5</xm:f>
          </x14:formula1>
          <xm:sqref>C18</xm:sqref>
        </x14:dataValidation>
        <x14:dataValidation type="list" allowBlank="1" showInputMessage="1" showErrorMessage="1">
          <x14:formula1>
            <xm:f>'Dados de Trabalho'!$A$8:$A$10</xm:f>
          </x14:formula1>
          <xm:sqref>C23</xm:sqref>
        </x14:dataValidation>
        <x14:dataValidation type="list" allowBlank="1" showInputMessage="1" showErrorMessage="1">
          <x14:formula1>
            <xm:f>'Dados de Trabalho'!$A$13:$A$14</xm:f>
          </x14:formula1>
          <xm:sqref>J35:J36 J38:J39 J41:J42 J44:J45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E18" sqref="E17:E18"/>
    </sheetView>
  </sheetViews>
  <sheetFormatPr defaultRowHeight="14.4" x14ac:dyDescent="0.3"/>
  <sheetData>
    <row r="1" spans="1:2" x14ac:dyDescent="0.3">
      <c r="A1" t="s">
        <v>23</v>
      </c>
      <c r="B1" t="s">
        <v>24</v>
      </c>
    </row>
    <row r="2" spans="1:2" x14ac:dyDescent="0.3">
      <c r="A2" s="14" t="s">
        <v>13</v>
      </c>
      <c r="B2" t="s">
        <v>6</v>
      </c>
    </row>
    <row r="3" spans="1:2" x14ac:dyDescent="0.3">
      <c r="A3" s="14" t="s">
        <v>10</v>
      </c>
      <c r="B3" t="s">
        <v>7</v>
      </c>
    </row>
    <row r="4" spans="1:2" x14ac:dyDescent="0.3">
      <c r="A4" s="14" t="s">
        <v>11</v>
      </c>
      <c r="B4" t="s">
        <v>8</v>
      </c>
    </row>
    <row r="5" spans="1:2" x14ac:dyDescent="0.3">
      <c r="A5" s="15" t="s">
        <v>12</v>
      </c>
      <c r="B5" t="s">
        <v>9</v>
      </c>
    </row>
    <row r="7" spans="1:2" x14ac:dyDescent="0.3">
      <c r="A7" t="s">
        <v>15</v>
      </c>
    </row>
    <row r="8" spans="1:2" x14ac:dyDescent="0.3">
      <c r="A8" t="s">
        <v>16</v>
      </c>
    </row>
    <row r="9" spans="1:2" x14ac:dyDescent="0.3">
      <c r="A9" t="s">
        <v>17</v>
      </c>
    </row>
    <row r="10" spans="1:2" x14ac:dyDescent="0.3">
      <c r="A10" t="s">
        <v>18</v>
      </c>
    </row>
    <row r="12" spans="1:2" x14ac:dyDescent="0.3">
      <c r="A12" t="s">
        <v>19</v>
      </c>
    </row>
    <row r="13" spans="1:2" x14ac:dyDescent="0.3">
      <c r="A13" t="s">
        <v>4</v>
      </c>
    </row>
    <row r="14" spans="1:2" x14ac:dyDescent="0.3">
      <c r="A1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 de Rosto</vt:lpstr>
      <vt:lpstr>Necessidade De Avaliação</vt:lpstr>
      <vt:lpstr>Dados de Trabalho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2019-11-05T17:22:14Z</dcterms:modified>
  <cp:contentStatus/>
</cp:coreProperties>
</file>